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Z:\Dossiers +\Affaires Agence\2024\24-389TOU ORLEANS cnrs bât cyclotron\41 DCE\3_ECO\"/>
    </mc:Choice>
  </mc:AlternateContent>
  <xr:revisionPtr revIDLastSave="0" documentId="13_ncr:1_{5E0DC362-CB48-4178-9258-A52D0729F29A}" xr6:coauthVersionLast="47" xr6:coauthVersionMax="47" xr10:uidLastSave="{00000000-0000-0000-0000-000000000000}"/>
  <bookViews>
    <workbookView xWindow="-120" yWindow="-120" windowWidth="29040" windowHeight="15840" xr2:uid="{00000000-000D-0000-FFFF-FFFF00000000}"/>
  </bookViews>
  <sheets>
    <sheet name="Lot N°01 DESAMIANTAGE" sheetId="1" r:id="rId1"/>
  </sheets>
  <definedNames>
    <definedName name="_xlnm.Print_Titles" localSheetId="0">'Lot N°01 DESAMIANTAGE'!$1:$4</definedName>
    <definedName name="_xlnm.Print_Area" localSheetId="0">'Lot N°01 DESAMIANTAGE'!$A$1:$F$51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F9" i="1"/>
  <c r="F14" i="1"/>
  <c r="F16" i="1" s="1"/>
  <c r="F20" i="1"/>
  <c r="F23" i="1"/>
  <c r="F24" i="1"/>
  <c r="F25" i="1"/>
  <c r="F27" i="1"/>
  <c r="F32" i="1"/>
  <c r="F33" i="1"/>
  <c r="F34" i="1"/>
  <c r="F35" i="1"/>
  <c r="F40" i="1"/>
  <c r="F42" i="1" s="1"/>
  <c r="B47" i="1"/>
  <c r="F37" i="1" l="1"/>
  <c r="F11" i="1"/>
  <c r="F29" i="1"/>
  <c r="F44" i="1" l="1"/>
  <c r="F46" i="1" s="1"/>
  <c r="F47" i="1" s="1"/>
  <c r="F48" i="1" s="1"/>
</calcChain>
</file>

<file path=xl/sharedStrings.xml><?xml version="1.0" encoding="utf-8"?>
<sst xmlns="http://schemas.openxmlformats.org/spreadsheetml/2006/main" count="123" uniqueCount="116">
  <si>
    <t>DESIGNATION DES OUVRAGES</t>
  </si>
  <si>
    <t>U</t>
  </si>
  <si>
    <t>Prix en EUR</t>
  </si>
  <si>
    <t>Total en EUR</t>
  </si>
  <si>
    <t>01.2</t>
  </si>
  <si>
    <t>DESCRIPTION DES OUVRAGES</t>
  </si>
  <si>
    <t>CH3</t>
  </si>
  <si>
    <t>GO</t>
  </si>
  <si>
    <t>01.2.1</t>
  </si>
  <si>
    <t>Travaux préparatoires</t>
  </si>
  <si>
    <t>CH4</t>
  </si>
  <si>
    <t>GO</t>
  </si>
  <si>
    <t xml:space="preserve">01.2.1 1 </t>
  </si>
  <si>
    <t>État des lieux - Constat</t>
  </si>
  <si>
    <t>PM</t>
  </si>
  <si>
    <t>ART</t>
  </si>
  <si>
    <t>003-A280</t>
  </si>
  <si>
    <t xml:space="preserve">01.2.1 2 </t>
  </si>
  <si>
    <t>Travaux préparatoires</t>
  </si>
  <si>
    <t>ART</t>
  </si>
  <si>
    <t>003-A281</t>
  </si>
  <si>
    <t>Total Travaux préparatoires</t>
  </si>
  <si>
    <t>STOT</t>
  </si>
  <si>
    <t>01.2.2</t>
  </si>
  <si>
    <t>Réseaux existants</t>
  </si>
  <si>
    <t>CH4</t>
  </si>
  <si>
    <t>GO</t>
  </si>
  <si>
    <t xml:space="preserve">01.2.2 1 </t>
  </si>
  <si>
    <t>ART</t>
  </si>
  <si>
    <t>003-A282</t>
  </si>
  <si>
    <t>Total Réseaux existants</t>
  </si>
  <si>
    <t>STOT</t>
  </si>
  <si>
    <t>01.2.3</t>
  </si>
  <si>
    <t>Désamiantage</t>
  </si>
  <si>
    <t>CH4</t>
  </si>
  <si>
    <t>GO</t>
  </si>
  <si>
    <t>01.2.3.1</t>
  </si>
  <si>
    <t>Installation et préparation de chantier - désamiantage</t>
  </si>
  <si>
    <t>CH5</t>
  </si>
  <si>
    <t xml:space="preserve">01.2.3.1 1 </t>
  </si>
  <si>
    <t>ART</t>
  </si>
  <si>
    <t>003-A283</t>
  </si>
  <si>
    <t>01.2.3.2</t>
  </si>
  <si>
    <t>Retrait d'éléments amiantés</t>
  </si>
  <si>
    <t>CH5</t>
  </si>
  <si>
    <t>01.2.3.2.1</t>
  </si>
  <si>
    <t>Travaux en sous section 3</t>
  </si>
  <si>
    <t>CH6</t>
  </si>
  <si>
    <t xml:space="preserve">01.2.3.2.1 1 </t>
  </si>
  <si>
    <t>Dépose de plaques fibres</t>
  </si>
  <si>
    <t>ml</t>
  </si>
  <si>
    <t>ART</t>
  </si>
  <si>
    <t>003-A300</t>
  </si>
  <si>
    <t xml:space="preserve">01.2.3.2.1 2 </t>
  </si>
  <si>
    <t xml:space="preserve">Dépose de colles de revêtement de sol </t>
  </si>
  <si>
    <t>u</t>
  </si>
  <si>
    <t>ART</t>
  </si>
  <si>
    <t>003-A301</t>
  </si>
  <si>
    <t xml:space="preserve">01.2.3.2.1 3 </t>
  </si>
  <si>
    <t>Dépose plaques planes en fibres ciment</t>
  </si>
  <si>
    <t>m²</t>
  </si>
  <si>
    <t>ART</t>
  </si>
  <si>
    <t>003-A304</t>
  </si>
  <si>
    <t>01.2.3.3</t>
  </si>
  <si>
    <t>Enlèvement des déchets</t>
  </si>
  <si>
    <t>CH5</t>
  </si>
  <si>
    <t xml:space="preserve">01.2.3.3 1 </t>
  </si>
  <si>
    <t>Traitement des déchets</t>
  </si>
  <si>
    <t>ART</t>
  </si>
  <si>
    <t>003-A287</t>
  </si>
  <si>
    <t>Total Désamiantage</t>
  </si>
  <si>
    <t>STOT</t>
  </si>
  <si>
    <t>01.2.4</t>
  </si>
  <si>
    <t>Démolitions</t>
  </si>
  <si>
    <t>CH4</t>
  </si>
  <si>
    <t>GO</t>
  </si>
  <si>
    <t xml:space="preserve">01.2.4 1 </t>
  </si>
  <si>
    <t>Curage</t>
  </si>
  <si>
    <t>ART</t>
  </si>
  <si>
    <t>003-A310</t>
  </si>
  <si>
    <t xml:space="preserve">01.2.4 2 </t>
  </si>
  <si>
    <t>Démolition des bâtiments</t>
  </si>
  <si>
    <t>ART</t>
  </si>
  <si>
    <t>003-A312</t>
  </si>
  <si>
    <t xml:space="preserve">01.2.4 3 </t>
  </si>
  <si>
    <t>Enlèvement des décombres</t>
  </si>
  <si>
    <t>ART</t>
  </si>
  <si>
    <t>003-A298</t>
  </si>
  <si>
    <t xml:space="preserve">01.2.4 4 </t>
  </si>
  <si>
    <t>Nettoyage et remise en état</t>
  </si>
  <si>
    <t>ART</t>
  </si>
  <si>
    <t>003-A299</t>
  </si>
  <si>
    <t>Total Démolitions</t>
  </si>
  <si>
    <t>STOT</t>
  </si>
  <si>
    <t>01.2.5</t>
  </si>
  <si>
    <t>Nettoyage de chantier</t>
  </si>
  <si>
    <t>CH4</t>
  </si>
  <si>
    <t xml:space="preserve">01.2.5 1 </t>
  </si>
  <si>
    <t>ART</t>
  </si>
  <si>
    <t>015-C416</t>
  </si>
  <si>
    <t>Total Nettoyage de chantier</t>
  </si>
  <si>
    <t>STOT</t>
  </si>
  <si>
    <t>Total DESCRIPTION DES OUVRAGES</t>
  </si>
  <si>
    <t>STOT</t>
  </si>
  <si>
    <t>Montant HT du Lot N°01 DESAMIANTAGE</t>
  </si>
  <si>
    <t>TOTHT</t>
  </si>
  <si>
    <t>TVA</t>
  </si>
  <si>
    <t>Montant TTC</t>
  </si>
  <si>
    <t>TOTTTC</t>
  </si>
  <si>
    <t>ens</t>
  </si>
  <si>
    <t xml:space="preserve">
FAIT A ………………………...…………….… LE ……………………….
 L'ENTREPRENEUR, 
(Raison sociale + cachet + signature)</t>
  </si>
  <si>
    <t>Quantité</t>
  </si>
  <si>
    <t>L'ENTREPRISE DEVRA IMPERATIVEMENT REPONDRE SUR LA PRESENTE DPGF. EN FIN DU DOCUMENT, L'ENTREPRISE POURRA AJOUTER LES OUVRAGES COMPLEMENTAIRES QU'ELLE JUGERA NECESSAIRES A LA BONNE EXECUTION DES TRAVAUX ET EN FONCTION DE SON HABITUDE.
PAR AILLEURS, L'OFFRE DE PRIX PRESENTEE SELON LE MODELE HABITUEL DE L'ENTREPRISE POURRA ÊTRE JOINTE EN ANNEXE MAIS NE POURRA EN AUCUN CAS SE SUBSTITUER A LA PRESENTE DPGF.
APRES ACCEPTATION DE L'OFFRE, AUCUNE PLUS VALUE NE POURRA ÊTRE RECLAMEE.</t>
  </si>
  <si>
    <t>EXTENSION DU CEMRHTI CYCLOTON - DÉMOLITION DU BÂTIMENT ADMINISTRATIF A  A ORLEANS</t>
  </si>
  <si>
    <t>DPGF DCE - DESAMIANTAGE</t>
  </si>
  <si>
    <t xml:space="preserve">10/09/2025 -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</si>
</sst>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6" formatCode="_-* #,##0.00\ [$€-40C]_-;\-* #,##0.00\ [$€-40C]_-;_-* &quot;-&quot;??\ [$€-40C]_-;_-@_-"/>
    <numFmt numFmtId="167" formatCode="#,##0.00;\-#,##0.00;;@"/>
    <numFmt numFmtId="168" formatCode="#,##0;\-#,##0;;@"/>
  </numFmts>
  <fonts count="28" x14ac:knownFonts="1">
    <font>
      <sz val="11"/>
      <color theme="1"/>
      <name val="Calibri"/>
      <family val="2"/>
      <scheme val="minor"/>
    </font>
    <font>
      <sz val="9"/>
      <color rgb="FF000000"/>
      <name val="Arial"/>
      <family val="1"/>
    </font>
    <font>
      <sz val="10"/>
      <color rgb="FF000000"/>
      <name val="Arial"/>
      <family val="1"/>
    </font>
    <font>
      <b/>
      <i/>
      <sz val="14"/>
      <color rgb="FF000000"/>
      <name val="Arial"/>
      <family val="1"/>
    </font>
    <font>
      <b/>
      <sz val="14"/>
      <color rgb="FF000000"/>
      <name val="Arial"/>
      <family val="1"/>
    </font>
    <font>
      <b/>
      <sz val="10"/>
      <color rgb="FF000000"/>
      <name val="Arial"/>
      <family val="1"/>
    </font>
    <font>
      <b/>
      <sz val="12"/>
      <color rgb="FF000000"/>
      <name val="Arial"/>
      <family val="1"/>
    </font>
    <font>
      <i/>
      <sz val="10"/>
      <color rgb="FFFF0000"/>
      <name val="Arial"/>
      <family val="1"/>
    </font>
    <font>
      <sz val="9"/>
      <color rgb="FFFF0000"/>
      <name val="Arial Narrow"/>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2"/>
      <scheme val="minor"/>
    </font>
    <font>
      <i/>
      <sz val="10"/>
      <color theme="1"/>
      <name val="Calibri"/>
      <family val="2"/>
      <scheme val="minor"/>
    </font>
    <font>
      <i/>
      <sz val="9"/>
      <color theme="1"/>
      <name val="Calibri"/>
      <family val="2"/>
      <scheme val="minor"/>
    </font>
    <font>
      <b/>
      <sz val="11"/>
      <color theme="1"/>
      <name val="Calibri"/>
      <family val="2"/>
    </font>
    <font>
      <sz val="9"/>
      <color rgb="FF000000"/>
      <name val="Calibri"/>
      <family val="2"/>
    </font>
    <font>
      <b/>
      <sz val="12"/>
      <color rgb="FF000000"/>
      <name val="Calibri"/>
      <family val="2"/>
    </font>
    <font>
      <sz val="9"/>
      <color theme="1"/>
      <name val="Calibri"/>
      <family val="2"/>
    </font>
    <font>
      <sz val="10"/>
      <color rgb="FF000000"/>
      <name val="Calibri"/>
      <family val="2"/>
    </font>
    <font>
      <b/>
      <sz val="10"/>
      <color rgb="FF000000"/>
      <name val="Calibri"/>
      <family val="2"/>
    </font>
    <font>
      <b/>
      <sz val="9"/>
      <color rgb="FF000000"/>
      <name val="Calibri"/>
      <family val="2"/>
    </font>
    <font>
      <sz val="11"/>
      <color rgb="FFFFFFFF"/>
      <name val="Calibri"/>
      <family val="2"/>
    </font>
  </fonts>
  <fills count="4">
    <fill>
      <patternFill patternType="none"/>
    </fill>
    <fill>
      <patternFill patternType="gray125"/>
    </fill>
    <fill>
      <patternFill patternType="solid">
        <fgColor rgb="FFBAC4EF"/>
        <bgColor indexed="64"/>
      </patternFill>
    </fill>
    <fill>
      <patternFill patternType="solid">
        <fgColor rgb="FFFFFFFF"/>
      </patternFill>
    </fill>
  </fills>
  <borders count="41">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right style="hair">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style="thin">
        <color rgb="FF000000"/>
      </right>
      <top/>
      <bottom/>
      <diagonal/>
    </border>
    <border>
      <left style="thin">
        <color rgb="FF000000"/>
      </left>
      <right/>
      <top/>
      <bottom/>
      <diagonal/>
    </border>
    <border>
      <left/>
      <right style="hair">
        <color rgb="FF000000"/>
      </right>
      <top/>
      <bottom/>
      <diagonal/>
    </border>
    <border>
      <left/>
      <right style="hair">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auto="1"/>
      </top>
      <bottom style="thin">
        <color auto="1"/>
      </bottom>
      <diagonal/>
    </border>
    <border>
      <left/>
      <right style="hair">
        <color rgb="FF000000"/>
      </right>
      <top style="thin">
        <color auto="1"/>
      </top>
      <bottom style="thin">
        <color auto="1"/>
      </bottom>
      <diagonal/>
    </border>
    <border>
      <left style="hair">
        <color rgb="FF000000"/>
      </left>
      <right style="thin">
        <color rgb="FF000000"/>
      </right>
      <top style="thin">
        <color auto="1"/>
      </top>
      <bottom style="thin">
        <color auto="1"/>
      </bottom>
      <diagonal/>
    </border>
    <border>
      <left/>
      <right/>
      <top style="thin">
        <color auto="1"/>
      </top>
      <bottom style="thin">
        <color auto="1"/>
      </bottom>
      <diagonal/>
    </border>
    <border>
      <left/>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thick">
        <color indexed="64"/>
      </bottom>
      <diagonal/>
    </border>
    <border>
      <left/>
      <right style="hair">
        <color indexed="64"/>
      </right>
      <top style="thick">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thick">
        <color indexed="64"/>
      </bottom>
      <diagonal/>
    </border>
    <border>
      <left style="thin">
        <color rgb="FF000000"/>
      </left>
      <right/>
      <top style="hair">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thin">
        <color rgb="FF000000"/>
      </right>
      <top style="thin">
        <color rgb="FF000000"/>
      </top>
      <bottom style="hair">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2" borderId="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xf>
  </cellStyleXfs>
  <cellXfs count="73">
    <xf numFmtId="0" fontId="0" fillId="0" borderId="0" xfId="0"/>
    <xf numFmtId="0" fontId="0" fillId="0" borderId="3" xfId="0" applyNumberFormat="1" applyFont="1" applyBorder="1" applyAlignment="1" applyProtection="1">
      <alignment horizontal="center" vertical="center"/>
      <protection locked="0"/>
    </xf>
    <xf numFmtId="168" fontId="0" fillId="0" borderId="3" xfId="0" applyNumberFormat="1" applyFont="1" applyBorder="1" applyAlignment="1" applyProtection="1">
      <alignment horizontal="center" vertical="center" wrapText="1"/>
      <protection locked="0"/>
    </xf>
    <xf numFmtId="166" fontId="0" fillId="0" borderId="3" xfId="0" applyNumberFormat="1" applyFont="1" applyBorder="1" applyAlignment="1" applyProtection="1">
      <alignment horizontal="center" vertical="center" wrapText="1"/>
      <protection locked="0"/>
    </xf>
    <xf numFmtId="166" fontId="0" fillId="0" borderId="10" xfId="0" applyNumberFormat="1" applyFont="1" applyBorder="1" applyAlignment="1" applyProtection="1">
      <alignment horizontal="right" vertical="center" wrapText="1"/>
      <protection locked="0"/>
    </xf>
    <xf numFmtId="167" fontId="0" fillId="0" borderId="3" xfId="0" applyNumberFormat="1" applyFont="1" applyBorder="1" applyAlignment="1" applyProtection="1">
      <alignment horizontal="center" vertical="center" wrapText="1"/>
      <protection locked="0"/>
    </xf>
    <xf numFmtId="0" fontId="0" fillId="0" borderId="38" xfId="0" applyNumberFormat="1" applyFont="1" applyBorder="1" applyAlignment="1" applyProtection="1">
      <alignment horizontal="center"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0" xfId="0" applyNumberFormat="1" applyFont="1" applyAlignment="1" applyProtection="1">
      <alignment vertical="center"/>
      <protection locked="0"/>
    </xf>
    <xf numFmtId="0" fontId="0" fillId="0" borderId="0" xfId="0" applyProtection="1">
      <protection locked="0"/>
    </xf>
    <xf numFmtId="0" fontId="17" fillId="0" borderId="35" xfId="0" applyNumberFormat="1" applyFont="1" applyBorder="1" applyAlignment="1" applyProtection="1">
      <alignment vertical="center"/>
      <protection locked="0"/>
    </xf>
    <xf numFmtId="0" fontId="0" fillId="0" borderId="36" xfId="0" applyNumberFormat="1" applyFont="1" applyBorder="1" applyAlignment="1" applyProtection="1">
      <alignment horizontal="left" vertical="center" wrapText="1"/>
      <protection locked="0"/>
    </xf>
    <xf numFmtId="0" fontId="0" fillId="0" borderId="37" xfId="0" applyNumberFormat="1" applyFont="1" applyBorder="1" applyAlignment="1" applyProtection="1">
      <alignment horizontal="right" vertical="center"/>
      <protection locked="0"/>
    </xf>
    <xf numFmtId="0" fontId="0" fillId="0" borderId="2" xfId="0" applyNumberFormat="1" applyFont="1" applyBorder="1" applyAlignment="1" applyProtection="1">
      <alignment horizontal="left" vertical="center" wrapText="1"/>
      <protection locked="0"/>
    </xf>
    <xf numFmtId="0" fontId="19" fillId="0" borderId="18" xfId="0" applyNumberFormat="1" applyFont="1"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0" fillId="0" borderId="18" xfId="0" applyNumberFormat="1" applyFont="1" applyBorder="1" applyAlignment="1" applyProtection="1">
      <alignment horizontal="left" vertical="center" wrapText="1"/>
      <protection locked="0"/>
    </xf>
    <xf numFmtId="0" fontId="0" fillId="0" borderId="15" xfId="0" applyNumberFormat="1" applyFont="1" applyBorder="1" applyAlignment="1" applyProtection="1">
      <alignment horizontal="left" vertical="center" wrapText="1"/>
      <protection locked="0"/>
    </xf>
    <xf numFmtId="0" fontId="0" fillId="0" borderId="17" xfId="0" applyNumberFormat="1" applyFont="1" applyBorder="1" applyAlignment="1" applyProtection="1">
      <alignment horizontal="left" vertical="center" wrapText="1"/>
      <protection locked="0"/>
    </xf>
    <xf numFmtId="0" fontId="0" fillId="0" borderId="15" xfId="0" applyNumberFormat="1" applyFont="1" applyBorder="1" applyAlignment="1" applyProtection="1">
      <alignment horizontal="center" vertical="center" wrapText="1"/>
      <protection locked="0"/>
    </xf>
    <xf numFmtId="0" fontId="20" fillId="0" borderId="16" xfId="0" applyNumberFormat="1" applyFont="1" applyBorder="1" applyAlignment="1" applyProtection="1">
      <alignment horizontal="center" vertical="center" wrapText="1"/>
      <protection locked="0"/>
    </xf>
    <xf numFmtId="0" fontId="0" fillId="0" borderId="6" xfId="0" applyNumberFormat="1" applyFont="1" applyBorder="1" applyAlignment="1" applyProtection="1">
      <alignment horizontal="left" vertical="center" wrapText="1"/>
      <protection locked="0"/>
    </xf>
    <xf numFmtId="0" fontId="0" fillId="0" borderId="5" xfId="0" applyNumberFormat="1" applyFont="1" applyBorder="1" applyAlignment="1" applyProtection="1">
      <alignment horizontal="left" vertical="center" wrapText="1"/>
      <protection locked="0"/>
    </xf>
    <xf numFmtId="0" fontId="0" fillId="0" borderId="14" xfId="0" applyNumberFormat="1" applyFont="1" applyBorder="1" applyAlignment="1" applyProtection="1">
      <alignment horizontal="left" vertical="center" wrapText="1"/>
      <protection locked="0"/>
    </xf>
    <xf numFmtId="0" fontId="0" fillId="0" borderId="4" xfId="0" applyNumberFormat="1" applyFont="1" applyBorder="1" applyAlignment="1" applyProtection="1">
      <alignment horizontal="left" vertical="center" wrapText="1"/>
      <protection locked="0"/>
    </xf>
    <xf numFmtId="0" fontId="21" fillId="3" borderId="9" xfId="1" applyNumberFormat="1" applyFont="1" applyFill="1" applyBorder="1" applyAlignment="1" applyProtection="1">
      <alignment horizontal="left" vertical="center" wrapText="1"/>
      <protection locked="0"/>
    </xf>
    <xf numFmtId="0" fontId="22" fillId="0" borderId="8" xfId="10" applyNumberFormat="1" applyFont="1" applyBorder="1" applyAlignment="1" applyProtection="1">
      <alignment horizontal="left" vertical="center" wrapText="1"/>
      <protection locked="0"/>
    </xf>
    <xf numFmtId="0" fontId="0" fillId="0" borderId="3" xfId="0" applyNumberFormat="1" applyFont="1" applyBorder="1" applyAlignment="1" applyProtection="1">
      <alignment horizontal="left" vertical="center" wrapText="1"/>
      <protection locked="0"/>
    </xf>
    <xf numFmtId="166" fontId="0" fillId="0" borderId="3" xfId="0" applyNumberFormat="1" applyFont="1" applyBorder="1" applyAlignment="1" applyProtection="1">
      <alignment horizontal="left" vertical="center" wrapText="1"/>
      <protection locked="0"/>
    </xf>
    <xf numFmtId="166" fontId="0" fillId="0" borderId="10" xfId="0" applyNumberFormat="1" applyFont="1" applyBorder="1" applyAlignment="1" applyProtection="1">
      <alignment horizontal="left" vertical="center" wrapText="1"/>
      <protection locked="0"/>
    </xf>
    <xf numFmtId="0" fontId="0" fillId="0" borderId="0" xfId="0" applyNumberFormat="1" applyFont="1" applyAlignment="1" applyProtection="1">
      <alignment horizontal="left" vertical="center" wrapText="1"/>
      <protection locked="0"/>
    </xf>
    <xf numFmtId="0" fontId="21" fillId="3" borderId="6" xfId="1" applyNumberFormat="1" applyFont="1" applyFill="1" applyBorder="1" applyAlignment="1" applyProtection="1">
      <alignment horizontal="left" vertical="center" wrapText="1"/>
      <protection locked="0"/>
    </xf>
    <xf numFmtId="0" fontId="22" fillId="0" borderId="5" xfId="14" applyNumberFormat="1" applyFont="1" applyBorder="1" applyAlignment="1" applyProtection="1">
      <alignment horizontal="left" vertical="center" wrapText="1"/>
      <protection locked="0"/>
    </xf>
    <xf numFmtId="0" fontId="0" fillId="0" borderId="3" xfId="0" applyNumberFormat="1" applyFont="1" applyBorder="1" applyAlignment="1" applyProtection="1">
      <alignment horizontal="center" vertical="center" wrapText="1"/>
      <protection locked="0"/>
    </xf>
    <xf numFmtId="0" fontId="21" fillId="0" borderId="11" xfId="1" applyNumberFormat="1" applyFont="1" applyBorder="1" applyAlignment="1" applyProtection="1">
      <alignment horizontal="left" vertical="center" wrapText="1"/>
      <protection locked="0"/>
    </xf>
    <xf numFmtId="0" fontId="21" fillId="0" borderId="13" xfId="26" applyNumberFormat="1" applyFont="1" applyBorder="1" applyAlignment="1" applyProtection="1">
      <alignment horizontal="left" vertical="center" wrapText="1"/>
      <protection locked="0"/>
    </xf>
    <xf numFmtId="0" fontId="23" fillId="0" borderId="11" xfId="0" applyNumberFormat="1" applyFont="1" applyBorder="1" applyAlignment="1" applyProtection="1">
      <alignment horizontal="left" vertical="center" wrapText="1"/>
      <protection locked="0"/>
    </xf>
    <xf numFmtId="0" fontId="0" fillId="0" borderId="13" xfId="0" applyNumberFormat="1" applyFont="1" applyBorder="1" applyAlignment="1" applyProtection="1">
      <alignment horizontal="left" vertical="center" wrapText="1"/>
      <protection locked="0"/>
    </xf>
    <xf numFmtId="0" fontId="21" fillId="0" borderId="19" xfId="17" applyNumberFormat="1" applyFont="1" applyBorder="1" applyAlignment="1" applyProtection="1">
      <alignment horizontal="left" vertical="center" wrapText="1"/>
      <protection locked="0"/>
    </xf>
    <xf numFmtId="0" fontId="24" fillId="0" borderId="22" xfId="17" applyNumberFormat="1" applyFont="1" applyBorder="1" applyAlignment="1" applyProtection="1">
      <alignment horizontal="left" vertical="center" wrapText="1"/>
      <protection locked="0"/>
    </xf>
    <xf numFmtId="0" fontId="0" fillId="0" borderId="22" xfId="0" applyNumberFormat="1" applyFont="1" applyBorder="1" applyAlignment="1" applyProtection="1">
      <alignment horizontal="center" vertical="center" wrapText="1"/>
      <protection locked="0"/>
    </xf>
    <xf numFmtId="167" fontId="0" fillId="0" borderId="22" xfId="0" applyNumberFormat="1" applyFont="1" applyBorder="1" applyAlignment="1" applyProtection="1">
      <alignment horizontal="center" vertical="center" wrapText="1"/>
      <protection locked="0"/>
    </xf>
    <xf numFmtId="166" fontId="0" fillId="0" borderId="20" xfId="0" applyNumberFormat="1" applyFont="1" applyBorder="1" applyAlignment="1" applyProtection="1">
      <alignment horizontal="left" vertical="center" wrapText="1"/>
      <protection locked="0"/>
    </xf>
    <xf numFmtId="166" fontId="0" fillId="0" borderId="21" xfId="0" applyNumberFormat="1" applyFont="1" applyBorder="1" applyAlignment="1" applyProtection="1">
      <alignment horizontal="right" vertical="center" wrapText="1"/>
      <protection locked="0"/>
    </xf>
    <xf numFmtId="0" fontId="21" fillId="3" borderId="11" xfId="1" applyNumberFormat="1" applyFont="1" applyFill="1" applyBorder="1" applyAlignment="1" applyProtection="1">
      <alignment horizontal="left" vertical="center" wrapText="1"/>
      <protection locked="0"/>
    </xf>
    <xf numFmtId="0" fontId="22" fillId="0" borderId="13" xfId="14" applyNumberFormat="1" applyFont="1" applyBorder="1" applyAlignment="1" applyProtection="1">
      <alignment horizontal="left" vertical="center" wrapText="1"/>
      <protection locked="0"/>
    </xf>
    <xf numFmtId="0" fontId="0" fillId="0" borderId="12" xfId="0" applyNumberFormat="1" applyFont="1" applyBorder="1" applyAlignment="1" applyProtection="1">
      <alignment horizontal="left" vertical="center" wrapText="1"/>
      <protection locked="0"/>
    </xf>
    <xf numFmtId="0" fontId="25" fillId="0" borderId="13" xfId="18" applyNumberFormat="1" applyFont="1" applyBorder="1" applyAlignment="1" applyProtection="1">
      <alignment horizontal="left" vertical="center" wrapText="1"/>
      <protection locked="0"/>
    </xf>
    <xf numFmtId="0" fontId="26" fillId="0" borderId="13" xfId="22" applyNumberFormat="1" applyFont="1" applyBorder="1" applyAlignment="1" applyProtection="1">
      <alignment horizontal="left" vertical="center" wrapText="1"/>
      <protection locked="0"/>
    </xf>
    <xf numFmtId="0" fontId="21" fillId="0" borderId="19" xfId="13" applyNumberFormat="1" applyFont="1" applyBorder="1" applyAlignment="1" applyProtection="1">
      <alignment horizontal="left" vertical="center" wrapText="1"/>
      <protection locked="0"/>
    </xf>
    <xf numFmtId="0" fontId="24" fillId="0" borderId="22" xfId="13" applyNumberFormat="1" applyFont="1" applyBorder="1" applyAlignment="1" applyProtection="1">
      <alignment horizontal="left" vertical="center" wrapText="1"/>
      <protection locked="0"/>
    </xf>
    <xf numFmtId="0" fontId="0" fillId="0" borderId="7" xfId="0" applyNumberFormat="1" applyFont="1" applyBorder="1" applyAlignment="1" applyProtection="1">
      <alignment horizontal="left" vertical="center" wrapText="1"/>
      <protection locked="0"/>
    </xf>
    <xf numFmtId="0" fontId="0" fillId="0" borderId="1" xfId="0" applyNumberFormat="1" applyFont="1" applyBorder="1" applyAlignment="1" applyProtection="1">
      <alignment horizontal="left" vertical="center" wrapText="1"/>
      <protection locked="0"/>
    </xf>
    <xf numFmtId="0" fontId="0" fillId="0" borderId="1" xfId="0" applyNumberFormat="1" applyFont="1" applyBorder="1" applyAlignment="1" applyProtection="1">
      <alignment horizontal="center" vertical="center" wrapText="1"/>
      <protection locked="0"/>
    </xf>
    <xf numFmtId="167" fontId="0" fillId="0" borderId="1" xfId="0" applyNumberFormat="1" applyFont="1" applyBorder="1" applyAlignment="1" applyProtection="1">
      <alignment horizontal="center" vertical="center" wrapText="1"/>
      <protection locked="0"/>
    </xf>
    <xf numFmtId="166" fontId="0" fillId="0" borderId="1" xfId="0" applyNumberFormat="1" applyFont="1" applyBorder="1" applyAlignment="1" applyProtection="1">
      <alignment horizontal="left" vertical="center" wrapText="1"/>
      <protection locked="0"/>
    </xf>
    <xf numFmtId="0" fontId="0" fillId="0" borderId="25" xfId="0" applyNumberFormat="1" applyFont="1" applyFill="1" applyBorder="1" applyAlignment="1" applyProtection="1">
      <alignment vertical="center"/>
      <protection locked="0"/>
    </xf>
    <xf numFmtId="0" fontId="20" fillId="0" borderId="26" xfId="0" applyNumberFormat="1" applyFont="1" applyFill="1" applyBorder="1" applyAlignment="1" applyProtection="1">
      <alignment horizontal="right" vertical="center" wrapText="1"/>
      <protection locked="0"/>
    </xf>
    <xf numFmtId="0" fontId="20" fillId="0" borderId="32" xfId="0" applyNumberFormat="1" applyFont="1" applyFill="1" applyBorder="1" applyAlignment="1" applyProtection="1">
      <alignment horizontal="right" vertical="center" wrapText="1"/>
      <protection locked="0"/>
    </xf>
    <xf numFmtId="166" fontId="20" fillId="0" borderId="29" xfId="0" applyNumberFormat="1" applyFont="1" applyBorder="1" applyAlignment="1" applyProtection="1">
      <alignment horizontal="right" vertical="center" wrapText="1"/>
      <protection locked="0"/>
    </xf>
    <xf numFmtId="0" fontId="27" fillId="3" borderId="24" xfId="0" applyNumberFormat="1" applyFont="1" applyFill="1" applyBorder="1" applyAlignment="1" applyProtection="1">
      <alignment horizontal="left" vertical="center" wrapText="1"/>
      <protection locked="0"/>
    </xf>
    <xf numFmtId="0" fontId="20" fillId="0" borderId="23" xfId="0" applyNumberFormat="1" applyFont="1" applyBorder="1" applyAlignment="1" applyProtection="1">
      <alignment horizontal="right" vertical="center" wrapText="1"/>
      <protection locked="0"/>
    </xf>
    <xf numFmtId="0" fontId="20" fillId="0" borderId="33" xfId="0" applyNumberFormat="1" applyFont="1" applyBorder="1" applyAlignment="1" applyProtection="1">
      <alignment horizontal="right" vertical="center" wrapText="1"/>
      <protection locked="0"/>
    </xf>
    <xf numFmtId="166" fontId="20" fillId="0" borderId="30" xfId="0" applyNumberFormat="1" applyFont="1" applyBorder="1" applyAlignment="1" applyProtection="1">
      <alignment horizontal="right" vertical="center" wrapText="1"/>
      <protection locked="0"/>
    </xf>
    <xf numFmtId="0" fontId="0" fillId="0" borderId="27" xfId="0" applyNumberFormat="1" applyFont="1" applyFill="1" applyBorder="1" applyAlignment="1" applyProtection="1">
      <alignment vertical="center"/>
      <protection locked="0"/>
    </xf>
    <xf numFmtId="0" fontId="20" fillId="0" borderId="28" xfId="0" applyNumberFormat="1" applyFont="1" applyFill="1" applyBorder="1" applyAlignment="1" applyProtection="1">
      <alignment horizontal="right" vertical="center" wrapText="1"/>
      <protection locked="0"/>
    </xf>
    <xf numFmtId="0" fontId="20" fillId="0" borderId="34" xfId="0" applyNumberFormat="1" applyFont="1" applyFill="1" applyBorder="1" applyAlignment="1" applyProtection="1">
      <alignment horizontal="right" vertical="center" wrapText="1"/>
      <protection locked="0"/>
    </xf>
    <xf numFmtId="166" fontId="20" fillId="0" borderId="31" xfId="0" applyNumberFormat="1" applyFont="1" applyBorder="1" applyAlignment="1" applyProtection="1">
      <alignment horizontal="right" vertical="center" wrapText="1"/>
      <protection locked="0"/>
    </xf>
    <xf numFmtId="0" fontId="18" fillId="0" borderId="0" xfId="0" applyNumberFormat="1" applyFont="1" applyAlignment="1" applyProtection="1">
      <alignment horizontal="left" vertical="center" wrapText="1"/>
      <protection locked="0"/>
    </xf>
    <xf numFmtId="0" fontId="18" fillId="0" borderId="0" xfId="0" applyFont="1" applyAlignment="1" applyProtection="1">
      <alignment horizontal="left" vertical="center"/>
      <protection locked="0"/>
    </xf>
    <xf numFmtId="0" fontId="20" fillId="0" borderId="0" xfId="0" applyNumberFormat="1" applyFont="1" applyAlignment="1" applyProtection="1">
      <alignment horizontal="right" vertical="center" wrapText="1"/>
      <protection locked="0"/>
    </xf>
    <xf numFmtId="0" fontId="0" fillId="0" borderId="36" xfId="0" applyNumberFormat="1" applyFont="1" applyBorder="1" applyAlignment="1" applyProtection="1">
      <alignment horizontal="left" vertical="center"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117518</xdr:colOff>
      <xdr:row>2</xdr:row>
      <xdr:rowOff>158750</xdr:rowOff>
    </xdr:from>
    <xdr:to>
      <xdr:col>5</xdr:col>
      <xdr:colOff>730207</xdr:colOff>
      <xdr:row>2</xdr:row>
      <xdr:rowOff>946150</xdr:rowOff>
    </xdr:to>
    <xdr:pic>
      <xdr:nvPicPr>
        <xdr:cNvPr id="7" name="Image 6">
          <a:extLst>
            <a:ext uri="{FF2B5EF4-FFF2-40B4-BE49-F238E27FC236}">
              <a16:creationId xmlns:a16="http://schemas.microsoft.com/office/drawing/2014/main" id="{92C6FC3F-7FA0-F143-D847-B5BD63CA15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37293" y="787400"/>
          <a:ext cx="1460414" cy="78740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50"/>
  <sheetViews>
    <sheetView showGridLines="0" tabSelected="1" view="pageBreakPreview" zoomScaleNormal="100" zoomScaleSheetLayoutView="100" workbookViewId="0">
      <pane xSplit="2" ySplit="4" topLeftCell="C5" activePane="bottomRight" state="frozen"/>
      <selection pane="topRight" activeCell="C1" sqref="C1"/>
      <selection pane="bottomLeft" activeCell="A5" sqref="A5"/>
      <selection pane="bottomRight" activeCell="E2" sqref="E2"/>
    </sheetView>
  </sheetViews>
  <sheetFormatPr baseColWidth="10" defaultColWidth="10.7109375" defaultRowHeight="15" x14ac:dyDescent="0.25"/>
  <cols>
    <col min="1" max="1" width="9.140625" style="9" bestFit="1" customWidth="1"/>
    <col min="2" max="2" width="60.7109375" style="9" customWidth="1"/>
    <col min="3" max="3" width="4.7109375" style="9" customWidth="1"/>
    <col min="4" max="7" width="12.7109375" style="9" customWidth="1"/>
    <col min="8" max="10" width="10.7109375" style="9"/>
    <col min="11" max="16" width="10.7109375" style="10"/>
    <col min="17" max="700" width="10.7109375" style="9"/>
    <col min="701" max="703" width="10.7109375" style="9" customWidth="1"/>
    <col min="704" max="16384" width="10.7109375" style="9"/>
  </cols>
  <sheetData>
    <row r="1" spans="1:702" ht="24.95" customHeight="1" x14ac:dyDescent="0.25">
      <c r="A1" s="6" t="s">
        <v>113</v>
      </c>
      <c r="B1" s="7"/>
      <c r="C1" s="7"/>
      <c r="D1" s="7"/>
      <c r="E1" s="7"/>
      <c r="F1" s="8"/>
    </row>
    <row r="2" spans="1:702" ht="24.95" customHeight="1" x14ac:dyDescent="0.25">
      <c r="A2" s="11" t="s">
        <v>114</v>
      </c>
      <c r="B2" s="12"/>
      <c r="C2" s="12"/>
      <c r="D2" s="12"/>
      <c r="E2" s="72"/>
      <c r="F2" s="13" t="s">
        <v>115</v>
      </c>
    </row>
    <row r="3" spans="1:702" ht="87" customHeight="1" x14ac:dyDescent="0.25">
      <c r="A3" s="14"/>
      <c r="B3" s="15" t="s">
        <v>112</v>
      </c>
      <c r="C3" s="16"/>
      <c r="D3" s="16"/>
      <c r="E3" s="17"/>
      <c r="F3" s="18"/>
    </row>
    <row r="4" spans="1:702" ht="38.1" customHeight="1" x14ac:dyDescent="0.25">
      <c r="A4" s="19"/>
      <c r="B4" s="20" t="s">
        <v>0</v>
      </c>
      <c r="C4" s="21" t="s">
        <v>1</v>
      </c>
      <c r="D4" s="21" t="s">
        <v>111</v>
      </c>
      <c r="E4" s="21" t="s">
        <v>2</v>
      </c>
      <c r="F4" s="21" t="s">
        <v>3</v>
      </c>
    </row>
    <row r="5" spans="1:702" x14ac:dyDescent="0.25">
      <c r="A5" s="22"/>
      <c r="B5" s="23"/>
      <c r="C5" s="24"/>
      <c r="D5" s="24"/>
      <c r="E5" s="24"/>
      <c r="F5" s="25"/>
    </row>
    <row r="6" spans="1:702" ht="15.75" x14ac:dyDescent="0.25">
      <c r="A6" s="26" t="s">
        <v>4</v>
      </c>
      <c r="B6" s="27" t="s">
        <v>5</v>
      </c>
      <c r="C6" s="28"/>
      <c r="D6" s="28"/>
      <c r="E6" s="29"/>
      <c r="F6" s="30"/>
      <c r="ZY6" s="9" t="s">
        <v>6</v>
      </c>
      <c r="ZZ6" s="31" t="s">
        <v>7</v>
      </c>
    </row>
    <row r="7" spans="1:702" ht="15.75" x14ac:dyDescent="0.25">
      <c r="A7" s="32" t="s">
        <v>8</v>
      </c>
      <c r="B7" s="33" t="s">
        <v>9</v>
      </c>
      <c r="C7" s="34"/>
      <c r="D7" s="5"/>
      <c r="E7" s="29"/>
      <c r="F7" s="30"/>
      <c r="ZY7" s="9" t="s">
        <v>10</v>
      </c>
      <c r="ZZ7" s="31" t="s">
        <v>11</v>
      </c>
    </row>
    <row r="8" spans="1:702" x14ac:dyDescent="0.25">
      <c r="A8" s="35" t="s">
        <v>12</v>
      </c>
      <c r="B8" s="36" t="s">
        <v>13</v>
      </c>
      <c r="C8" s="1" t="s">
        <v>14</v>
      </c>
      <c r="D8" s="2"/>
      <c r="E8" s="3">
        <v>0</v>
      </c>
      <c r="F8" s="4">
        <f>ROUND(D8*E8,2)</f>
        <v>0</v>
      </c>
      <c r="ZY8" s="9" t="s">
        <v>15</v>
      </c>
      <c r="ZZ8" s="31" t="s">
        <v>16</v>
      </c>
    </row>
    <row r="9" spans="1:702" x14ac:dyDescent="0.25">
      <c r="A9" s="35" t="s">
        <v>17</v>
      </c>
      <c r="B9" s="36" t="s">
        <v>18</v>
      </c>
      <c r="C9" s="1" t="s">
        <v>109</v>
      </c>
      <c r="D9" s="2"/>
      <c r="E9" s="3">
        <v>0</v>
      </c>
      <c r="F9" s="4">
        <f>ROUND(D9*E9,2)</f>
        <v>0</v>
      </c>
      <c r="ZY9" s="9" t="s">
        <v>19</v>
      </c>
      <c r="ZZ9" s="31" t="s">
        <v>20</v>
      </c>
    </row>
    <row r="10" spans="1:702" x14ac:dyDescent="0.25">
      <c r="A10" s="37"/>
      <c r="B10" s="38"/>
      <c r="C10" s="34"/>
      <c r="D10" s="5"/>
      <c r="E10" s="29"/>
      <c r="F10" s="30"/>
    </row>
    <row r="11" spans="1:702" x14ac:dyDescent="0.25">
      <c r="A11" s="39"/>
      <c r="B11" s="40" t="s">
        <v>21</v>
      </c>
      <c r="C11" s="41"/>
      <c r="D11" s="42"/>
      <c r="E11" s="43"/>
      <c r="F11" s="44">
        <f>SUBTOTAL(109,F8:F10)</f>
        <v>0</v>
      </c>
      <c r="ZY11" s="9" t="s">
        <v>22</v>
      </c>
    </row>
    <row r="12" spans="1:702" x14ac:dyDescent="0.25">
      <c r="A12" s="37"/>
      <c r="B12" s="38"/>
      <c r="C12" s="34"/>
      <c r="D12" s="5"/>
      <c r="E12" s="29"/>
      <c r="F12" s="30"/>
    </row>
    <row r="13" spans="1:702" ht="15.75" x14ac:dyDescent="0.25">
      <c r="A13" s="45" t="s">
        <v>23</v>
      </c>
      <c r="B13" s="46" t="s">
        <v>24</v>
      </c>
      <c r="C13" s="34"/>
      <c r="D13" s="5"/>
      <c r="E13" s="29"/>
      <c r="F13" s="30"/>
      <c r="ZY13" s="9" t="s">
        <v>25</v>
      </c>
      <c r="ZZ13" s="31" t="s">
        <v>26</v>
      </c>
    </row>
    <row r="14" spans="1:702" x14ac:dyDescent="0.25">
      <c r="A14" s="35" t="s">
        <v>27</v>
      </c>
      <c r="B14" s="47"/>
      <c r="C14" s="1" t="s">
        <v>14</v>
      </c>
      <c r="D14" s="2"/>
      <c r="E14" s="3">
        <v>0</v>
      </c>
      <c r="F14" s="4">
        <f>ROUND(D14*E14,2)</f>
        <v>0</v>
      </c>
      <c r="ZY14" s="9" t="s">
        <v>28</v>
      </c>
      <c r="ZZ14" s="31" t="s">
        <v>29</v>
      </c>
    </row>
    <row r="15" spans="1:702" x14ac:dyDescent="0.25">
      <c r="A15" s="37"/>
      <c r="B15" s="38"/>
      <c r="C15" s="34"/>
      <c r="D15" s="5"/>
      <c r="E15" s="29"/>
      <c r="F15" s="30"/>
    </row>
    <row r="16" spans="1:702" x14ac:dyDescent="0.25">
      <c r="A16" s="39"/>
      <c r="B16" s="40" t="s">
        <v>30</v>
      </c>
      <c r="C16" s="41"/>
      <c r="D16" s="42"/>
      <c r="E16" s="43"/>
      <c r="F16" s="44">
        <f>SUBTOTAL(109,F14:F15)</f>
        <v>0</v>
      </c>
      <c r="ZY16" s="9" t="s">
        <v>31</v>
      </c>
    </row>
    <row r="17" spans="1:702" x14ac:dyDescent="0.25">
      <c r="A17" s="37"/>
      <c r="B17" s="38"/>
      <c r="C17" s="34"/>
      <c r="D17" s="5"/>
      <c r="E17" s="29"/>
      <c r="F17" s="30"/>
    </row>
    <row r="18" spans="1:702" ht="15.75" x14ac:dyDescent="0.25">
      <c r="A18" s="45" t="s">
        <v>32</v>
      </c>
      <c r="B18" s="46" t="s">
        <v>33</v>
      </c>
      <c r="C18" s="34"/>
      <c r="D18" s="5"/>
      <c r="E18" s="29"/>
      <c r="F18" s="30"/>
      <c r="ZY18" s="9" t="s">
        <v>34</v>
      </c>
      <c r="ZZ18" s="31" t="s">
        <v>35</v>
      </c>
    </row>
    <row r="19" spans="1:702" x14ac:dyDescent="0.25">
      <c r="A19" s="45" t="s">
        <v>36</v>
      </c>
      <c r="B19" s="48" t="s">
        <v>37</v>
      </c>
      <c r="C19" s="34"/>
      <c r="D19" s="5"/>
      <c r="E19" s="29"/>
      <c r="F19" s="30"/>
      <c r="ZY19" s="9" t="s">
        <v>38</v>
      </c>
      <c r="ZZ19" s="31"/>
    </row>
    <row r="20" spans="1:702" x14ac:dyDescent="0.25">
      <c r="A20" s="35" t="s">
        <v>39</v>
      </c>
      <c r="B20" s="47"/>
      <c r="C20" s="1" t="s">
        <v>109</v>
      </c>
      <c r="D20" s="2"/>
      <c r="E20" s="3">
        <v>0</v>
      </c>
      <c r="F20" s="4">
        <f>ROUND(D20*E20,2)</f>
        <v>0</v>
      </c>
      <c r="ZY20" s="9" t="s">
        <v>40</v>
      </c>
      <c r="ZZ20" s="31" t="s">
        <v>41</v>
      </c>
    </row>
    <row r="21" spans="1:702" x14ac:dyDescent="0.25">
      <c r="A21" s="45" t="s">
        <v>42</v>
      </c>
      <c r="B21" s="48" t="s">
        <v>43</v>
      </c>
      <c r="C21" s="34"/>
      <c r="D21" s="5"/>
      <c r="E21" s="29"/>
      <c r="F21" s="30"/>
      <c r="ZY21" s="9" t="s">
        <v>44</v>
      </c>
      <c r="ZZ21" s="31"/>
    </row>
    <row r="22" spans="1:702" x14ac:dyDescent="0.25">
      <c r="A22" s="45" t="s">
        <v>45</v>
      </c>
      <c r="B22" s="49" t="s">
        <v>46</v>
      </c>
      <c r="C22" s="34"/>
      <c r="D22" s="5"/>
      <c r="E22" s="29"/>
      <c r="F22" s="30"/>
      <c r="ZY22" s="9" t="s">
        <v>47</v>
      </c>
      <c r="ZZ22" s="31"/>
    </row>
    <row r="23" spans="1:702" x14ac:dyDescent="0.25">
      <c r="A23" s="35" t="s">
        <v>48</v>
      </c>
      <c r="B23" s="36" t="s">
        <v>49</v>
      </c>
      <c r="C23" s="1" t="s">
        <v>50</v>
      </c>
      <c r="D23" s="5"/>
      <c r="E23" s="3">
        <v>0</v>
      </c>
      <c r="F23" s="4">
        <f>ROUND(D23*E23,2)</f>
        <v>0</v>
      </c>
      <c r="ZY23" s="9" t="s">
        <v>51</v>
      </c>
      <c r="ZZ23" s="31" t="s">
        <v>52</v>
      </c>
    </row>
    <row r="24" spans="1:702" x14ac:dyDescent="0.25">
      <c r="A24" s="35" t="s">
        <v>53</v>
      </c>
      <c r="B24" s="36" t="s">
        <v>54</v>
      </c>
      <c r="C24" s="1" t="s">
        <v>55</v>
      </c>
      <c r="D24" s="2"/>
      <c r="E24" s="3">
        <v>0</v>
      </c>
      <c r="F24" s="4">
        <f>ROUND(D24*E24,2)</f>
        <v>0</v>
      </c>
      <c r="ZY24" s="9" t="s">
        <v>56</v>
      </c>
      <c r="ZZ24" s="31" t="s">
        <v>57</v>
      </c>
    </row>
    <row r="25" spans="1:702" x14ac:dyDescent="0.25">
      <c r="A25" s="35" t="s">
        <v>58</v>
      </c>
      <c r="B25" s="36" t="s">
        <v>59</v>
      </c>
      <c r="C25" s="1" t="s">
        <v>60</v>
      </c>
      <c r="D25" s="5"/>
      <c r="E25" s="3">
        <v>0</v>
      </c>
      <c r="F25" s="4">
        <f>ROUND(D25*E25,2)</f>
        <v>0</v>
      </c>
      <c r="ZY25" s="9" t="s">
        <v>61</v>
      </c>
      <c r="ZZ25" s="31" t="s">
        <v>62</v>
      </c>
    </row>
    <row r="26" spans="1:702" x14ac:dyDescent="0.25">
      <c r="A26" s="45" t="s">
        <v>63</v>
      </c>
      <c r="B26" s="48" t="s">
        <v>64</v>
      </c>
      <c r="C26" s="34"/>
      <c r="D26" s="5"/>
      <c r="E26" s="29"/>
      <c r="F26" s="30"/>
      <c r="ZY26" s="9" t="s">
        <v>65</v>
      </c>
      <c r="ZZ26" s="31"/>
    </row>
    <row r="27" spans="1:702" x14ac:dyDescent="0.25">
      <c r="A27" s="35" t="s">
        <v>66</v>
      </c>
      <c r="B27" s="36" t="s">
        <v>67</v>
      </c>
      <c r="C27" s="1" t="s">
        <v>109</v>
      </c>
      <c r="D27" s="2"/>
      <c r="E27" s="3">
        <v>0</v>
      </c>
      <c r="F27" s="4">
        <f>ROUND(D27*E27,2)</f>
        <v>0</v>
      </c>
      <c r="ZY27" s="9" t="s">
        <v>68</v>
      </c>
      <c r="ZZ27" s="31" t="s">
        <v>69</v>
      </c>
    </row>
    <row r="28" spans="1:702" x14ac:dyDescent="0.25">
      <c r="A28" s="37"/>
      <c r="B28" s="38"/>
      <c r="C28" s="34"/>
      <c r="D28" s="5"/>
      <c r="E28" s="29"/>
      <c r="F28" s="30"/>
    </row>
    <row r="29" spans="1:702" x14ac:dyDescent="0.25">
      <c r="A29" s="39"/>
      <c r="B29" s="40" t="s">
        <v>70</v>
      </c>
      <c r="C29" s="41"/>
      <c r="D29" s="42"/>
      <c r="E29" s="43"/>
      <c r="F29" s="44">
        <f>SUBTOTAL(109,F19:F28)</f>
        <v>0</v>
      </c>
      <c r="ZY29" s="9" t="s">
        <v>71</v>
      </c>
    </row>
    <row r="30" spans="1:702" x14ac:dyDescent="0.25">
      <c r="A30" s="37"/>
      <c r="B30" s="38"/>
      <c r="C30" s="34"/>
      <c r="D30" s="5"/>
      <c r="E30" s="29"/>
      <c r="F30" s="30"/>
    </row>
    <row r="31" spans="1:702" ht="15.75" x14ac:dyDescent="0.25">
      <c r="A31" s="45" t="s">
        <v>72</v>
      </c>
      <c r="B31" s="46" t="s">
        <v>73</v>
      </c>
      <c r="C31" s="34"/>
      <c r="D31" s="5"/>
      <c r="E31" s="29"/>
      <c r="F31" s="30"/>
      <c r="ZY31" s="9" t="s">
        <v>74</v>
      </c>
      <c r="ZZ31" s="31" t="s">
        <v>75</v>
      </c>
    </row>
    <row r="32" spans="1:702" x14ac:dyDescent="0.25">
      <c r="A32" s="35" t="s">
        <v>76</v>
      </c>
      <c r="B32" s="36" t="s">
        <v>77</v>
      </c>
      <c r="C32" s="1" t="s">
        <v>109</v>
      </c>
      <c r="D32" s="2"/>
      <c r="E32" s="3">
        <v>0</v>
      </c>
      <c r="F32" s="4">
        <f>ROUND(D32*E32,2)</f>
        <v>0</v>
      </c>
      <c r="ZY32" s="9" t="s">
        <v>78</v>
      </c>
      <c r="ZZ32" s="31" t="s">
        <v>79</v>
      </c>
    </row>
    <row r="33" spans="1:702" x14ac:dyDescent="0.25">
      <c r="A33" s="35" t="s">
        <v>80</v>
      </c>
      <c r="B33" s="36" t="s">
        <v>81</v>
      </c>
      <c r="C33" s="1" t="s">
        <v>109</v>
      </c>
      <c r="D33" s="2"/>
      <c r="E33" s="3">
        <v>0</v>
      </c>
      <c r="F33" s="4">
        <f>ROUND(D33*E33,2)</f>
        <v>0</v>
      </c>
      <c r="ZY33" s="9" t="s">
        <v>82</v>
      </c>
      <c r="ZZ33" s="31" t="s">
        <v>83</v>
      </c>
    </row>
    <row r="34" spans="1:702" x14ac:dyDescent="0.25">
      <c r="A34" s="35" t="s">
        <v>84</v>
      </c>
      <c r="B34" s="36" t="s">
        <v>85</v>
      </c>
      <c r="C34" s="1" t="s">
        <v>109</v>
      </c>
      <c r="D34" s="2"/>
      <c r="E34" s="3">
        <v>0</v>
      </c>
      <c r="F34" s="4">
        <f>ROUND(D34*E34,2)</f>
        <v>0</v>
      </c>
      <c r="ZY34" s="9" t="s">
        <v>86</v>
      </c>
      <c r="ZZ34" s="31" t="s">
        <v>87</v>
      </c>
    </row>
    <row r="35" spans="1:702" x14ac:dyDescent="0.25">
      <c r="A35" s="35" t="s">
        <v>88</v>
      </c>
      <c r="B35" s="36" t="s">
        <v>89</v>
      </c>
      <c r="C35" s="1" t="s">
        <v>109</v>
      </c>
      <c r="D35" s="2"/>
      <c r="E35" s="3">
        <v>0</v>
      </c>
      <c r="F35" s="4">
        <f>ROUND(D35*E35,2)</f>
        <v>0</v>
      </c>
      <c r="ZY35" s="9" t="s">
        <v>90</v>
      </c>
      <c r="ZZ35" s="31" t="s">
        <v>91</v>
      </c>
    </row>
    <row r="36" spans="1:702" x14ac:dyDescent="0.25">
      <c r="A36" s="37"/>
      <c r="B36" s="38"/>
      <c r="C36" s="34"/>
      <c r="D36" s="5"/>
      <c r="E36" s="29"/>
      <c r="F36" s="30"/>
    </row>
    <row r="37" spans="1:702" x14ac:dyDescent="0.25">
      <c r="A37" s="39"/>
      <c r="B37" s="40" t="s">
        <v>92</v>
      </c>
      <c r="C37" s="41"/>
      <c r="D37" s="42"/>
      <c r="E37" s="43"/>
      <c r="F37" s="44">
        <f>SUBTOTAL(109,F32:F36)</f>
        <v>0</v>
      </c>
      <c r="ZY37" s="9" t="s">
        <v>93</v>
      </c>
    </row>
    <row r="38" spans="1:702" x14ac:dyDescent="0.25">
      <c r="A38" s="37"/>
      <c r="B38" s="38"/>
      <c r="C38" s="34"/>
      <c r="D38" s="5"/>
      <c r="E38" s="29"/>
      <c r="F38" s="30"/>
    </row>
    <row r="39" spans="1:702" ht="15.75" x14ac:dyDescent="0.25">
      <c r="A39" s="45" t="s">
        <v>94</v>
      </c>
      <c r="B39" s="46" t="s">
        <v>95</v>
      </c>
      <c r="C39" s="34"/>
      <c r="D39" s="5"/>
      <c r="E39" s="29"/>
      <c r="F39" s="30"/>
      <c r="ZY39" s="9" t="s">
        <v>96</v>
      </c>
      <c r="ZZ39" s="31"/>
    </row>
    <row r="40" spans="1:702" x14ac:dyDescent="0.25">
      <c r="A40" s="35" t="s">
        <v>97</v>
      </c>
      <c r="B40" s="47"/>
      <c r="C40" s="1"/>
      <c r="D40" s="5"/>
      <c r="E40" s="3">
        <v>0</v>
      </c>
      <c r="F40" s="4">
        <f>ROUND(D40*E40,2)</f>
        <v>0</v>
      </c>
      <c r="ZY40" s="9" t="s">
        <v>98</v>
      </c>
      <c r="ZZ40" s="31" t="s">
        <v>99</v>
      </c>
    </row>
    <row r="41" spans="1:702" x14ac:dyDescent="0.25">
      <c r="A41" s="37"/>
      <c r="B41" s="38"/>
      <c r="C41" s="34"/>
      <c r="D41" s="5"/>
      <c r="E41" s="29"/>
      <c r="F41" s="30"/>
    </row>
    <row r="42" spans="1:702" x14ac:dyDescent="0.25">
      <c r="A42" s="39"/>
      <c r="B42" s="40" t="s">
        <v>100</v>
      </c>
      <c r="C42" s="41"/>
      <c r="D42" s="42"/>
      <c r="E42" s="43"/>
      <c r="F42" s="44">
        <f>SUBTOTAL(109,F40:F41)</f>
        <v>0</v>
      </c>
      <c r="ZY42" s="9" t="s">
        <v>101</v>
      </c>
    </row>
    <row r="43" spans="1:702" x14ac:dyDescent="0.25">
      <c r="A43" s="39"/>
      <c r="B43" s="40"/>
      <c r="C43" s="41"/>
      <c r="D43" s="42"/>
      <c r="E43" s="43"/>
      <c r="F43" s="44"/>
    </row>
    <row r="44" spans="1:702" x14ac:dyDescent="0.25">
      <c r="A44" s="50"/>
      <c r="B44" s="51" t="s">
        <v>102</v>
      </c>
      <c r="C44" s="41"/>
      <c r="D44" s="42"/>
      <c r="E44" s="43"/>
      <c r="F44" s="44">
        <f>SUBTOTAL(109,F7:F42)</f>
        <v>0</v>
      </c>
      <c r="G44" s="52"/>
      <c r="ZY44" s="9" t="s">
        <v>103</v>
      </c>
    </row>
    <row r="45" spans="1:702" ht="15.75" thickBot="1" x14ac:dyDescent="0.3">
      <c r="A45" s="53"/>
      <c r="B45" s="53"/>
      <c r="C45" s="54"/>
      <c r="D45" s="55"/>
      <c r="E45" s="56"/>
      <c r="F45" s="56"/>
    </row>
    <row r="46" spans="1:702" ht="15.75" thickTop="1" x14ac:dyDescent="0.25">
      <c r="A46" s="57"/>
      <c r="B46" s="58" t="s">
        <v>104</v>
      </c>
      <c r="C46" s="58"/>
      <c r="D46" s="58"/>
      <c r="E46" s="59"/>
      <c r="F46" s="60">
        <f>SUBTOTAL(109,F6:F44)</f>
        <v>0</v>
      </c>
      <c r="ZY46" s="9" t="s">
        <v>105</v>
      </c>
    </row>
    <row r="47" spans="1:702" x14ac:dyDescent="0.25">
      <c r="A47" s="61">
        <v>20</v>
      </c>
      <c r="B47" s="62" t="str">
        <f>CONCATENATE("Montant TVA (",A47,"%)")</f>
        <v>Montant TVA (20%)</v>
      </c>
      <c r="C47" s="62"/>
      <c r="D47" s="62"/>
      <c r="E47" s="63"/>
      <c r="F47" s="64">
        <f>(F46*A47)/100</f>
        <v>0</v>
      </c>
      <c r="ZY47" s="9" t="s">
        <v>106</v>
      </c>
    </row>
    <row r="48" spans="1:702" ht="15.75" thickBot="1" x14ac:dyDescent="0.3">
      <c r="A48" s="65"/>
      <c r="B48" s="66" t="s">
        <v>107</v>
      </c>
      <c r="C48" s="66"/>
      <c r="D48" s="66"/>
      <c r="E48" s="67"/>
      <c r="F48" s="68">
        <f>F46+F47</f>
        <v>0</v>
      </c>
      <c r="ZY48" s="9" t="s">
        <v>108</v>
      </c>
    </row>
    <row r="49" spans="2:6" ht="120" customHeight="1" thickTop="1" x14ac:dyDescent="0.25">
      <c r="B49" s="69" t="s">
        <v>110</v>
      </c>
      <c r="C49" s="70"/>
      <c r="D49" s="70"/>
      <c r="E49" s="70"/>
      <c r="F49" s="70"/>
    </row>
    <row r="50" spans="2:6" x14ac:dyDescent="0.25">
      <c r="F50" s="71"/>
    </row>
  </sheetData>
  <sheetProtection algorithmName="SHA-512" hashValue="E3y5TizJ6Mus/mH6pKUlE9N+AozmQFNYQe5ntsb3kvMOrASDtYJycOKttaAH6prTUCevVQQqtGZl4Z2jQNM9rA==" saltValue="fiiU7NRFuZFVRJ8Zg3/qhQ==" spinCount="100000" sheet="1" objects="1" formatCells="0" formatColumns="0" formatRows="0" insertColumns="0" insertRows="0" insertHyperlinks="0" deleteColumns="0" deleteRows="0" sort="0" autoFilter="0" pivotTables="0"/>
  <mergeCells count="7">
    <mergeCell ref="A1:F1"/>
    <mergeCell ref="B49:F49"/>
    <mergeCell ref="B46:E46"/>
    <mergeCell ref="B47:E47"/>
    <mergeCell ref="B48:E48"/>
    <mergeCell ref="B3:D3"/>
    <mergeCell ref="E3:F3"/>
  </mergeCells>
  <printOptions horizontalCentered="1"/>
  <pageMargins left="0.39370078740157499" right="0.31496062992126" top="0.196850393700787" bottom="0.39370078740157399" header="0.31496062992126" footer="0.11811023622047198"/>
  <pageSetup paperSize="9" scale="85" fitToHeight="10000" orientation="portrait" cellComments="atEnd" r:id="rId1"/>
  <headerFooter>
    <oddFooter>&amp;CModèle établi par 3iA&amp;RPage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N°01 DESAMIANTAGE</vt:lpstr>
      <vt:lpstr>'Lot N°01 DESAMIANTAGE'!Impression_des_titres</vt:lpstr>
      <vt:lpstr>'Lot N°01 DESAMIANTAGE'!Zone_d_impression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gruer</dc:creator>
  <cp:lastModifiedBy>Raphaël GRUEL</cp:lastModifiedBy>
  <dcterms:created xsi:type="dcterms:W3CDTF">2025-09-10T11:37:41Z</dcterms:created>
  <dcterms:modified xsi:type="dcterms:W3CDTF">2025-09-10T11:38:34Z</dcterms:modified>
</cp:coreProperties>
</file>